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38" i="1" s="1"/>
  <c r="L118" i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G119" i="1"/>
  <c r="H119" i="1"/>
  <c r="G81" i="1"/>
  <c r="H81" i="1"/>
  <c r="J195" i="1"/>
  <c r="L195" i="1"/>
  <c r="L176" i="1"/>
  <c r="G157" i="1"/>
  <c r="G138" i="1"/>
  <c r="H138" i="1"/>
  <c r="I138" i="1"/>
  <c r="J119" i="1"/>
  <c r="L119" i="1"/>
  <c r="L100" i="1"/>
  <c r="J81" i="1"/>
  <c r="F81" i="1"/>
  <c r="I81" i="1"/>
  <c r="L62" i="1"/>
  <c r="F62" i="1"/>
  <c r="I62" i="1"/>
  <c r="H62" i="1"/>
  <c r="J62" i="1"/>
  <c r="G62" i="1"/>
  <c r="F43" i="1"/>
  <c r="L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J196" i="1"/>
  <c r="G196" i="1"/>
  <c r="I196" i="1"/>
</calcChain>
</file>

<file path=xl/sharedStrings.xml><?xml version="1.0" encoding="utf-8"?>
<sst xmlns="http://schemas.openxmlformats.org/spreadsheetml/2006/main" count="369" uniqueCount="123">
  <si>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</si>
  <si>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</si>
  <si>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</si>
  <si>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</si>
  <si>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</si>
  <si>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</si>
  <si>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</si>
  <si>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</si>
  <si>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</si>
  <si>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</si>
  <si>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</si>
  <si>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</si>
  <si>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</si>
  <si>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</si>
  <si>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</si>
  <si>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</si>
  <si>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</si>
  <si>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</si>
  <si>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</si>
  <si>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</si>
  <si>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</si>
  <si>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</si>
  <si>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</si>
  <si>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</si>
  <si>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</si>
  <si>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</si>
  <si>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</si>
  <si>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</si>
  <si>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</si>
  <si>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</si>
  <si>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</si>
  <si>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</si>
  <si>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</si>
  <si>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</si>
  <si>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</si>
  <si>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</si>
  <si>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</si>
  <si>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</si>
  <si>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</si>
  <si>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им. В.Т. Чернова д. Верхнее Чесночное</t>
  </si>
  <si>
    <t>Директор</t>
  </si>
  <si>
    <t xml:space="preserve">Сомова </t>
  </si>
  <si>
    <t>Гречка отварная с сахаром</t>
  </si>
  <si>
    <t>Чай с сахаром</t>
  </si>
  <si>
    <t>54-2гн-2020</t>
  </si>
  <si>
    <t>Хлеб пшеничный/ржаной</t>
  </si>
  <si>
    <t>пром</t>
  </si>
  <si>
    <t>Салат из свёклы отворной</t>
  </si>
  <si>
    <t>54-13з-2010</t>
  </si>
  <si>
    <t>Суп гороховый</t>
  </si>
  <si>
    <t>54-8с-2020</t>
  </si>
  <si>
    <t>Шницель</t>
  </si>
  <si>
    <t>54-18м-2020</t>
  </si>
  <si>
    <t>Макароны отварные</t>
  </si>
  <si>
    <t>54-1г-2020</t>
  </si>
  <si>
    <t>Хлеб ржаной</t>
  </si>
  <si>
    <t>Пром</t>
  </si>
  <si>
    <t>Каша молочная рисовая</t>
  </si>
  <si>
    <t>54-21к-2020</t>
  </si>
  <si>
    <t>Винегрет</t>
  </si>
  <si>
    <t>54-13з-2020</t>
  </si>
  <si>
    <t>Суп вермишелевый</t>
  </si>
  <si>
    <t>54-7с-2020</t>
  </si>
  <si>
    <t>Котлета куриная</t>
  </si>
  <si>
    <t>54-5м-2020</t>
  </si>
  <si>
    <t>Гречка отварная</t>
  </si>
  <si>
    <t>54-4г-2020</t>
  </si>
  <si>
    <t>Какао с молоком</t>
  </si>
  <si>
    <t xml:space="preserve">54-21гн-2020 </t>
  </si>
  <si>
    <t>Хлеб пшеничный</t>
  </si>
  <si>
    <t>кисломол.</t>
  </si>
  <si>
    <t>Сыр</t>
  </si>
  <si>
    <t xml:space="preserve">54-1з-2020 </t>
  </si>
  <si>
    <t>Суп молочный вермишелевый</t>
  </si>
  <si>
    <t>54-19к-2020</t>
  </si>
  <si>
    <t>Салат из свежих помидор/помидор соленый</t>
  </si>
  <si>
    <t xml:space="preserve">Борщ </t>
  </si>
  <si>
    <t>54-2с-2020</t>
  </si>
  <si>
    <t>Шницель из рыбы</t>
  </si>
  <si>
    <t>54-3р-2020</t>
  </si>
  <si>
    <t>Рис отварной</t>
  </si>
  <si>
    <t>54-6г-2020</t>
  </si>
  <si>
    <t>Компот из сухофруктов</t>
  </si>
  <si>
    <t>54-1чн-2020</t>
  </si>
  <si>
    <t>Макароны отв. с сахаром</t>
  </si>
  <si>
    <t>Соленые огурцы</t>
  </si>
  <si>
    <t>Пром.</t>
  </si>
  <si>
    <t>Суп рисовый</t>
  </si>
  <si>
    <t>54-11с-2020</t>
  </si>
  <si>
    <t>Картошка тушеная с мясом</t>
  </si>
  <si>
    <t>54-22м-2020</t>
  </si>
  <si>
    <t>Каша манная молочная</t>
  </si>
  <si>
    <t>54-13к-2020</t>
  </si>
  <si>
    <t>Салат из свежей капусты</t>
  </si>
  <si>
    <t>54-7з-2020</t>
  </si>
  <si>
    <t>Суп пшенный с картофелем</t>
  </si>
  <si>
    <t>54-10с-2020</t>
  </si>
  <si>
    <t>Плов</t>
  </si>
  <si>
    <t>54-12м-2020</t>
  </si>
  <si>
    <t>Гречка отв. с сахаром</t>
  </si>
  <si>
    <t>Рассольник по-Ленинградски</t>
  </si>
  <si>
    <t>54-3с-2020</t>
  </si>
  <si>
    <t>Гуляш из мяса птицы</t>
  </si>
  <si>
    <t>54-2м-2020</t>
  </si>
  <si>
    <t>Вермишель отварная</t>
  </si>
  <si>
    <t>Лапша по-домашнему</t>
  </si>
  <si>
    <t>Тефтели мясные</t>
  </si>
  <si>
    <t>54-23м_2020</t>
  </si>
  <si>
    <t>Салат из бел. капусты</t>
  </si>
  <si>
    <t>Борщ</t>
  </si>
  <si>
    <t>54-1с-2020</t>
  </si>
  <si>
    <t>Котлета рыбная</t>
  </si>
  <si>
    <t>54-3з-2020</t>
  </si>
  <si>
    <t>Картофельное пюре</t>
  </si>
  <si>
    <t>54-11г-2020</t>
  </si>
  <si>
    <t>Кофейный напиток</t>
  </si>
  <si>
    <t xml:space="preserve">54-23гн-2020 </t>
  </si>
  <si>
    <t>Печень говяжья по-строгановски</t>
  </si>
  <si>
    <t>Ватрушка</t>
  </si>
  <si>
    <t xml:space="preserve">54-1в-2020 </t>
  </si>
  <si>
    <t>помидор соленый/свежий</t>
  </si>
  <si>
    <t>Свинная отбивная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</si>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</sst>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9">
        <v>30</v>
      </c>
      <c r="I3" s="49">
        <v>8</v>
      </c>
      <c r="J3" s="50">
        <v>2024</v>
      </c>
      <c r="K3" s="48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9.86</v>
      </c>
      <c r="H6" s="40">
        <v>2.59</v>
      </c>
      <c r="I6" s="40">
        <v>55.93</v>
      </c>
      <c r="J6" s="40">
        <v>285.75</v>
      </c>
      <c r="K6" s="41">
        <v>171</v>
      </c>
      <c r="L6" s="40">
        <v>13.12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44</v>
      </c>
      <c r="L8" s="43">
        <v>1.4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120</v>
      </c>
      <c r="G9" s="43">
        <v>10</v>
      </c>
      <c r="H9" s="43">
        <v>2.5</v>
      </c>
      <c r="I9" s="43">
        <v>45</v>
      </c>
      <c r="J9" s="43">
        <v>229</v>
      </c>
      <c r="K9" s="44" t="s">
        <v>46</v>
      </c>
      <c r="L9" s="43">
        <v>10.39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19.86</v>
      </c>
      <c r="H13" s="19">
        <f t="shared" si="0"/>
        <v>5.09</v>
      </c>
      <c r="I13" s="19">
        <f t="shared" si="0"/>
        <v>107.93</v>
      </c>
      <c r="J13" s="19">
        <f t="shared" si="0"/>
        <v>541.75</v>
      </c>
      <c r="K13" s="25"/>
      <c r="L13" s="19">
        <f t="shared" ref="L13" si="1">SUM(L6:L12)</f>
        <v>24.91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1.4</v>
      </c>
      <c r="H14" s="43">
        <v>4.5</v>
      </c>
      <c r="I14" s="43">
        <v>7.6</v>
      </c>
      <c r="J14" s="43">
        <v>76</v>
      </c>
      <c r="K14" s="44" t="s">
        <v>48</v>
      </c>
      <c r="L14" s="43">
        <v>1</v>
      </c>
    </row>
    <row r="15" spans="1:12" ht="26.4" x14ac:dyDescent="0.3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8.35</v>
      </c>
      <c r="H15" s="43">
        <v>5.75</v>
      </c>
      <c r="I15" s="43">
        <v>20.350000000000001</v>
      </c>
      <c r="J15" s="43">
        <v>166</v>
      </c>
      <c r="K15" s="44" t="s">
        <v>50</v>
      </c>
      <c r="L15" s="43">
        <v>9.44</v>
      </c>
    </row>
    <row r="16" spans="1:12" ht="26.4" x14ac:dyDescent="0.3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14.4</v>
      </c>
      <c r="H16" s="43">
        <v>3.3</v>
      </c>
      <c r="I16" s="43">
        <v>10.1</v>
      </c>
      <c r="J16" s="43">
        <v>188.9</v>
      </c>
      <c r="K16" s="44" t="s">
        <v>52</v>
      </c>
      <c r="L16" s="43">
        <v>26.65</v>
      </c>
    </row>
    <row r="17" spans="1:12" ht="14.4" x14ac:dyDescent="0.3">
      <c r="A17" s="23"/>
      <c r="B17" s="15"/>
      <c r="C17" s="11"/>
      <c r="D17" s="7" t="s">
        <v>29</v>
      </c>
      <c r="E17" s="42" t="s">
        <v>53</v>
      </c>
      <c r="F17" s="43">
        <v>180</v>
      </c>
      <c r="G17" s="43">
        <v>5.3</v>
      </c>
      <c r="H17" s="43">
        <v>5.5</v>
      </c>
      <c r="I17" s="43">
        <v>32.700000000000003</v>
      </c>
      <c r="J17" s="43">
        <v>201.9</v>
      </c>
      <c r="K17" s="44" t="s">
        <v>54</v>
      </c>
      <c r="L17" s="43">
        <v>10.38</v>
      </c>
    </row>
    <row r="18" spans="1:12" ht="26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7</v>
      </c>
      <c r="J18" s="43">
        <v>26.8</v>
      </c>
      <c r="K18" s="44" t="s">
        <v>44</v>
      </c>
      <c r="L18" s="43">
        <v>1.4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2.6</v>
      </c>
      <c r="H20" s="43">
        <v>0.5</v>
      </c>
      <c r="I20" s="43">
        <v>19</v>
      </c>
      <c r="J20" s="43">
        <v>97</v>
      </c>
      <c r="K20" s="44" t="s">
        <v>56</v>
      </c>
      <c r="L20" s="43">
        <v>2.88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32.049999999999997</v>
      </c>
      <c r="H23" s="19">
        <f t="shared" si="2"/>
        <v>19.55</v>
      </c>
      <c r="I23" s="19">
        <f t="shared" si="2"/>
        <v>96.75</v>
      </c>
      <c r="J23" s="19">
        <f t="shared" si="2"/>
        <v>756.59999999999991</v>
      </c>
      <c r="K23" s="25"/>
      <c r="L23" s="19">
        <f t="shared" ref="L23" si="3">SUM(L14:L22)</f>
        <v>51.75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1390</v>
      </c>
      <c r="G24" s="32">
        <f t="shared" ref="G24:J24" si="4">G13+G23</f>
        <v>51.91</v>
      </c>
      <c r="H24" s="32">
        <f t="shared" si="4"/>
        <v>24.64</v>
      </c>
      <c r="I24" s="32">
        <f t="shared" si="4"/>
        <v>204.68</v>
      </c>
      <c r="J24" s="32">
        <f t="shared" si="4"/>
        <v>1298.3499999999999</v>
      </c>
      <c r="K24" s="32"/>
      <c r="L24" s="32">
        <f t="shared" ref="L24" si="5">L13+L23</f>
        <v>76.66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6.6</v>
      </c>
      <c r="H25" s="40">
        <v>8</v>
      </c>
      <c r="I25" s="40">
        <v>36</v>
      </c>
      <c r="J25" s="40">
        <v>242</v>
      </c>
      <c r="K25" s="41" t="s">
        <v>58</v>
      </c>
      <c r="L25" s="40">
        <v>18.510000000000002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7</v>
      </c>
      <c r="J27" s="43">
        <v>26.5</v>
      </c>
      <c r="K27" s="44" t="s">
        <v>44</v>
      </c>
      <c r="L27" s="43">
        <v>1.4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120</v>
      </c>
      <c r="G28" s="43">
        <v>10</v>
      </c>
      <c r="H28" s="43">
        <v>2.5</v>
      </c>
      <c r="I28" s="43">
        <v>45</v>
      </c>
      <c r="J28" s="43">
        <v>229</v>
      </c>
      <c r="K28" s="44" t="s">
        <v>56</v>
      </c>
      <c r="L28" s="43">
        <v>10.39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16.600000000000001</v>
      </c>
      <c r="H32" s="19">
        <f t="shared" ref="H32" si="7">SUM(H25:H31)</f>
        <v>10.5</v>
      </c>
      <c r="I32" s="19">
        <f t="shared" ref="I32" si="8">SUM(I25:I31)</f>
        <v>88</v>
      </c>
      <c r="J32" s="19">
        <f t="shared" ref="J32:L32" si="9">SUM(J25:J31)</f>
        <v>497.5</v>
      </c>
      <c r="K32" s="25"/>
      <c r="L32" s="19">
        <f t="shared" si="9"/>
        <v>30.3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80</v>
      </c>
      <c r="G33" s="43">
        <v>1.3</v>
      </c>
      <c r="H33" s="43">
        <v>4.5</v>
      </c>
      <c r="I33" s="43">
        <v>7.6</v>
      </c>
      <c r="J33" s="43">
        <v>76.099999999999994</v>
      </c>
      <c r="K33" s="44" t="s">
        <v>60</v>
      </c>
      <c r="L33" s="43">
        <v>1.01</v>
      </c>
    </row>
    <row r="34" spans="1:12" ht="26.4" x14ac:dyDescent="0.3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6.45</v>
      </c>
      <c r="H34" s="43">
        <v>3</v>
      </c>
      <c r="I34" s="43">
        <v>23</v>
      </c>
      <c r="J34" s="43">
        <v>150</v>
      </c>
      <c r="K34" s="44" t="s">
        <v>62</v>
      </c>
      <c r="L34" s="43">
        <v>10.78</v>
      </c>
    </row>
    <row r="35" spans="1:12" ht="26.4" x14ac:dyDescent="0.3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14</v>
      </c>
      <c r="H35" s="43">
        <v>3</v>
      </c>
      <c r="I35" s="43">
        <v>10</v>
      </c>
      <c r="J35" s="43">
        <v>127</v>
      </c>
      <c r="K35" s="44" t="s">
        <v>64</v>
      </c>
      <c r="L35" s="43">
        <v>26.11</v>
      </c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8</v>
      </c>
      <c r="H36" s="43">
        <v>7</v>
      </c>
      <c r="I36" s="43">
        <v>36</v>
      </c>
      <c r="J36" s="43">
        <v>239</v>
      </c>
      <c r="K36" s="44" t="s">
        <v>66</v>
      </c>
      <c r="L36" s="43">
        <v>12.72</v>
      </c>
    </row>
    <row r="37" spans="1:12" ht="26.4" x14ac:dyDescent="0.3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4.5999999999999996</v>
      </c>
      <c r="H37" s="43">
        <v>4.4000000000000004</v>
      </c>
      <c r="I37" s="43">
        <v>12.5</v>
      </c>
      <c r="J37" s="43">
        <v>107.2</v>
      </c>
      <c r="K37" s="44" t="s">
        <v>68</v>
      </c>
      <c r="L37" s="43">
        <v>11.91</v>
      </c>
    </row>
    <row r="38" spans="1:12" ht="14.4" x14ac:dyDescent="0.3">
      <c r="A38" s="14"/>
      <c r="B38" s="15"/>
      <c r="C38" s="11"/>
      <c r="D38" s="7" t="s">
        <v>31</v>
      </c>
      <c r="E38" s="42" t="s">
        <v>69</v>
      </c>
      <c r="F38" s="43">
        <v>50</v>
      </c>
      <c r="G38" s="43">
        <v>7</v>
      </c>
      <c r="H38" s="43">
        <v>1.5</v>
      </c>
      <c r="I38" s="43">
        <v>26</v>
      </c>
      <c r="J38" s="43">
        <v>132</v>
      </c>
      <c r="K38" s="44" t="s">
        <v>56</v>
      </c>
      <c r="L38" s="43">
        <v>5.69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2.6</v>
      </c>
      <c r="H39" s="43">
        <v>0.5</v>
      </c>
      <c r="I39" s="43">
        <v>19</v>
      </c>
      <c r="J39" s="43">
        <v>97</v>
      </c>
      <c r="K39" s="44" t="s">
        <v>56</v>
      </c>
      <c r="L39" s="43">
        <v>2.88</v>
      </c>
    </row>
    <row r="40" spans="1:12" ht="26.4" x14ac:dyDescent="0.3">
      <c r="A40" s="14"/>
      <c r="B40" s="15"/>
      <c r="C40" s="11"/>
      <c r="D40" s="51" t="s">
        <v>70</v>
      </c>
      <c r="E40" s="42" t="s">
        <v>71</v>
      </c>
      <c r="F40" s="43">
        <v>15</v>
      </c>
      <c r="G40" s="43">
        <v>3.5</v>
      </c>
      <c r="H40" s="43">
        <v>4.4000000000000004</v>
      </c>
      <c r="I40" s="43">
        <v>0</v>
      </c>
      <c r="J40" s="43">
        <v>107.5</v>
      </c>
      <c r="K40" s="44" t="s">
        <v>72</v>
      </c>
      <c r="L40" s="43">
        <v>10.5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47.45</v>
      </c>
      <c r="H42" s="19">
        <f t="shared" ref="H42" si="11">SUM(H33:H41)</f>
        <v>28.299999999999997</v>
      </c>
      <c r="I42" s="19">
        <f t="shared" ref="I42" si="12">SUM(I33:I41)</f>
        <v>134.1</v>
      </c>
      <c r="J42" s="19">
        <f t="shared" ref="J42:L42" si="13">SUM(J33:J41)</f>
        <v>1035.8000000000002</v>
      </c>
      <c r="K42" s="25"/>
      <c r="L42" s="19">
        <f t="shared" si="13"/>
        <v>81.599999999999994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1435</v>
      </c>
      <c r="G43" s="32">
        <f t="shared" ref="G43" si="14">G32+G42</f>
        <v>64.050000000000011</v>
      </c>
      <c r="H43" s="32">
        <f t="shared" ref="H43" si="15">H32+H42</f>
        <v>38.799999999999997</v>
      </c>
      <c r="I43" s="32">
        <f t="shared" ref="I43" si="16">I32+I42</f>
        <v>222.1</v>
      </c>
      <c r="J43" s="32">
        <f t="shared" ref="J43:L43" si="17">J32+J42</f>
        <v>1533.3000000000002</v>
      </c>
      <c r="K43" s="32"/>
      <c r="L43" s="32">
        <f t="shared" si="17"/>
        <v>111.89999999999999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7</v>
      </c>
      <c r="H44" s="40">
        <v>7</v>
      </c>
      <c r="I44" s="40">
        <v>22</v>
      </c>
      <c r="J44" s="40">
        <v>225</v>
      </c>
      <c r="K44" s="41" t="s">
        <v>74</v>
      </c>
      <c r="L44" s="40">
        <v>15.34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7</v>
      </c>
      <c r="J46" s="43">
        <v>26.5</v>
      </c>
      <c r="K46" s="44" t="s">
        <v>44</v>
      </c>
      <c r="L46" s="43">
        <v>1.4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120</v>
      </c>
      <c r="G47" s="43">
        <v>10</v>
      </c>
      <c r="H47" s="43">
        <v>2.5</v>
      </c>
      <c r="I47" s="43">
        <v>45</v>
      </c>
      <c r="J47" s="43">
        <v>229</v>
      </c>
      <c r="K47" s="44" t="s">
        <v>56</v>
      </c>
      <c r="L47" s="43">
        <v>10.39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9.5</v>
      </c>
      <c r="I51" s="19">
        <f t="shared" ref="I51" si="20">SUM(I44:I50)</f>
        <v>74</v>
      </c>
      <c r="J51" s="19">
        <f t="shared" ref="J51:L51" si="21">SUM(J44:J50)</f>
        <v>480.5</v>
      </c>
      <c r="K51" s="25"/>
      <c r="L51" s="19">
        <f t="shared" si="21"/>
        <v>27.13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100</v>
      </c>
      <c r="G52" s="43">
        <v>1.64</v>
      </c>
      <c r="H52" s="43">
        <v>5.5</v>
      </c>
      <c r="I52" s="43">
        <v>9.36</v>
      </c>
      <c r="J52" s="43">
        <v>95.64</v>
      </c>
      <c r="K52" s="44" t="s">
        <v>56</v>
      </c>
      <c r="L52" s="43">
        <v>1</v>
      </c>
    </row>
    <row r="53" spans="1:12" ht="26.4" x14ac:dyDescent="0.3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2.34</v>
      </c>
      <c r="H53" s="43">
        <v>2.83</v>
      </c>
      <c r="I53" s="43">
        <v>16.64</v>
      </c>
      <c r="J53" s="43">
        <v>101.25</v>
      </c>
      <c r="K53" s="44" t="s">
        <v>77</v>
      </c>
      <c r="L53" s="43">
        <v>9.94</v>
      </c>
    </row>
    <row r="54" spans="1:12" ht="26.4" x14ac:dyDescent="0.3">
      <c r="A54" s="23"/>
      <c r="B54" s="15"/>
      <c r="C54" s="11"/>
      <c r="D54" s="7" t="s">
        <v>28</v>
      </c>
      <c r="E54" s="42" t="s">
        <v>78</v>
      </c>
      <c r="F54" s="43">
        <v>88</v>
      </c>
      <c r="G54" s="43">
        <v>13.87</v>
      </c>
      <c r="H54" s="43">
        <v>7.85</v>
      </c>
      <c r="I54" s="43">
        <v>65.3</v>
      </c>
      <c r="J54" s="43">
        <v>250</v>
      </c>
      <c r="K54" s="44" t="s">
        <v>79</v>
      </c>
      <c r="L54" s="43">
        <v>34.06</v>
      </c>
    </row>
    <row r="55" spans="1:12" ht="14.4" x14ac:dyDescent="0.3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201.9</v>
      </c>
      <c r="K55" s="44" t="s">
        <v>81</v>
      </c>
      <c r="L55" s="43">
        <v>14.54</v>
      </c>
    </row>
    <row r="56" spans="1:12" ht="26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0.5</v>
      </c>
      <c r="H56" s="43">
        <v>0</v>
      </c>
      <c r="I56" s="43">
        <v>20</v>
      </c>
      <c r="J56" s="43">
        <v>81</v>
      </c>
      <c r="K56" s="44" t="s">
        <v>83</v>
      </c>
      <c r="L56" s="43">
        <v>3.91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8.76</v>
      </c>
      <c r="H58" s="43">
        <v>1.5</v>
      </c>
      <c r="I58" s="43">
        <v>48.8</v>
      </c>
      <c r="J58" s="43">
        <v>178.72</v>
      </c>
      <c r="K58" s="44" t="s">
        <v>56</v>
      </c>
      <c r="L58" s="43">
        <v>3.6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32.629999999999995</v>
      </c>
      <c r="H61" s="19">
        <f t="shared" ref="H61" si="23">SUM(H52:H60)</f>
        <v>22.2</v>
      </c>
      <c r="I61" s="19">
        <f t="shared" ref="I61" si="24">SUM(I52:I60)</f>
        <v>186.55</v>
      </c>
      <c r="J61" s="19">
        <f t="shared" ref="J61:L61" si="25">SUM(J52:J60)</f>
        <v>908.51</v>
      </c>
      <c r="K61" s="25"/>
      <c r="L61" s="19">
        <f t="shared" si="25"/>
        <v>67.05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1358</v>
      </c>
      <c r="G62" s="32">
        <f t="shared" ref="G62" si="26">G51+G61</f>
        <v>49.629999999999995</v>
      </c>
      <c r="H62" s="32">
        <f t="shared" ref="H62" si="27">H51+H61</f>
        <v>31.7</v>
      </c>
      <c r="I62" s="32">
        <f t="shared" ref="I62" si="28">I51+I61</f>
        <v>260.55</v>
      </c>
      <c r="J62" s="32">
        <f t="shared" ref="J62:L62" si="29">J51+J61</f>
        <v>1389.01</v>
      </c>
      <c r="K62" s="32"/>
      <c r="L62" s="32">
        <f t="shared" si="29"/>
        <v>94.179999999999993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5.3</v>
      </c>
      <c r="H63" s="40">
        <v>5.5</v>
      </c>
      <c r="I63" s="40">
        <v>32.700000000000003</v>
      </c>
      <c r="J63" s="40">
        <v>220.9</v>
      </c>
      <c r="K63" s="41" t="s">
        <v>54</v>
      </c>
      <c r="L63" s="40">
        <v>10.78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7</v>
      </c>
      <c r="J65" s="43">
        <v>26.5</v>
      </c>
      <c r="K65" s="44" t="s">
        <v>44</v>
      </c>
      <c r="L65" s="43">
        <v>1.4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120</v>
      </c>
      <c r="G66" s="43">
        <v>10</v>
      </c>
      <c r="H66" s="43">
        <v>2.5</v>
      </c>
      <c r="I66" s="43">
        <v>45</v>
      </c>
      <c r="J66" s="43">
        <v>229</v>
      </c>
      <c r="K66" s="44" t="s">
        <v>56</v>
      </c>
      <c r="L66" s="43">
        <v>10.39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</v>
      </c>
      <c r="H70" s="19">
        <f t="shared" ref="H70" si="31">SUM(H63:H69)</f>
        <v>8</v>
      </c>
      <c r="I70" s="19">
        <f t="shared" ref="I70" si="32">SUM(I63:I69)</f>
        <v>84.7</v>
      </c>
      <c r="J70" s="19">
        <f t="shared" ref="J70:L70" si="33">SUM(J63:J69)</f>
        <v>476.4</v>
      </c>
      <c r="K70" s="25"/>
      <c r="L70" s="19">
        <f t="shared" si="33"/>
        <v>22.57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</v>
      </c>
      <c r="H71" s="43">
        <v>0.1</v>
      </c>
      <c r="I71" s="43">
        <v>2</v>
      </c>
      <c r="J71" s="43">
        <v>11</v>
      </c>
      <c r="K71" s="44" t="s">
        <v>86</v>
      </c>
      <c r="L71" s="43">
        <v>1</v>
      </c>
    </row>
    <row r="72" spans="1:12" ht="26.4" x14ac:dyDescent="0.3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6</v>
      </c>
      <c r="H72" s="43">
        <v>8</v>
      </c>
      <c r="I72" s="43">
        <v>14</v>
      </c>
      <c r="J72" s="43">
        <v>215</v>
      </c>
      <c r="K72" s="44" t="s">
        <v>88</v>
      </c>
      <c r="L72" s="43">
        <v>18.760000000000002</v>
      </c>
    </row>
    <row r="73" spans="1:12" ht="26.4" x14ac:dyDescent="0.3">
      <c r="A73" s="23"/>
      <c r="B73" s="15"/>
      <c r="C73" s="11"/>
      <c r="D73" s="7" t="s">
        <v>28</v>
      </c>
      <c r="E73" s="42" t="s">
        <v>89</v>
      </c>
      <c r="F73" s="43">
        <v>180</v>
      </c>
      <c r="G73" s="43">
        <v>21</v>
      </c>
      <c r="H73" s="43">
        <v>7</v>
      </c>
      <c r="I73" s="43">
        <v>17.5</v>
      </c>
      <c r="J73" s="43">
        <v>347.4</v>
      </c>
      <c r="K73" s="44" t="s">
        <v>90</v>
      </c>
      <c r="L73" s="43">
        <v>40.65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7</v>
      </c>
      <c r="J75" s="43">
        <v>26.8</v>
      </c>
      <c r="K75" s="44" t="s">
        <v>44</v>
      </c>
      <c r="L75" s="43">
        <v>1.4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4</v>
      </c>
      <c r="H77" s="43">
        <v>1</v>
      </c>
      <c r="I77" s="43">
        <v>24</v>
      </c>
      <c r="J77" s="43">
        <v>121</v>
      </c>
      <c r="K77" s="44" t="s">
        <v>56</v>
      </c>
      <c r="L77" s="43">
        <v>3.6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32</v>
      </c>
      <c r="H80" s="19">
        <f t="shared" ref="H80" si="35">SUM(H71:H79)</f>
        <v>16.100000000000001</v>
      </c>
      <c r="I80" s="19">
        <f t="shared" ref="I80" si="36">SUM(I71:I79)</f>
        <v>64.5</v>
      </c>
      <c r="J80" s="19">
        <f t="shared" ref="J80:L80" si="37">SUM(J71:J79)</f>
        <v>721.19999999999993</v>
      </c>
      <c r="K80" s="25"/>
      <c r="L80" s="19">
        <f t="shared" si="37"/>
        <v>65.41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1300</v>
      </c>
      <c r="G81" s="32">
        <f t="shared" ref="G81" si="38">G70+G80</f>
        <v>47.3</v>
      </c>
      <c r="H81" s="32">
        <f t="shared" ref="H81" si="39">H70+H80</f>
        <v>24.1</v>
      </c>
      <c r="I81" s="32">
        <f t="shared" ref="I81" si="40">I70+I80</f>
        <v>149.19999999999999</v>
      </c>
      <c r="J81" s="32">
        <f t="shared" ref="J81:L81" si="41">J70+J80</f>
        <v>1197.5999999999999</v>
      </c>
      <c r="K81" s="32"/>
      <c r="L81" s="32">
        <f t="shared" si="41"/>
        <v>87.97999999999999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200</v>
      </c>
      <c r="G82" s="40">
        <v>10</v>
      </c>
      <c r="H82" s="40">
        <v>14</v>
      </c>
      <c r="I82" s="40">
        <v>48</v>
      </c>
      <c r="J82" s="40">
        <v>354</v>
      </c>
      <c r="K82" s="41" t="s">
        <v>92</v>
      </c>
      <c r="L82" s="40">
        <v>12.4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7</v>
      </c>
      <c r="J84" s="43">
        <v>26.5</v>
      </c>
      <c r="K84" s="44" t="s">
        <v>44</v>
      </c>
      <c r="L84" s="43">
        <v>1.4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120</v>
      </c>
      <c r="G85" s="43">
        <v>10</v>
      </c>
      <c r="H85" s="43">
        <v>2.5</v>
      </c>
      <c r="I85" s="43">
        <v>45</v>
      </c>
      <c r="J85" s="43">
        <v>229</v>
      </c>
      <c r="K85" s="44" t="s">
        <v>56</v>
      </c>
      <c r="L85" s="43">
        <v>10.39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</v>
      </c>
      <c r="H89" s="19">
        <f t="shared" ref="H89" si="43">SUM(H82:H88)</f>
        <v>16.5</v>
      </c>
      <c r="I89" s="19">
        <f t="shared" ref="I89" si="44">SUM(I82:I88)</f>
        <v>100</v>
      </c>
      <c r="J89" s="19">
        <f t="shared" ref="J89:L89" si="45">SUM(J82:J88)</f>
        <v>609.5</v>
      </c>
      <c r="K89" s="25"/>
      <c r="L89" s="19">
        <f t="shared" si="45"/>
        <v>24.19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100</v>
      </c>
      <c r="G90" s="43">
        <v>3</v>
      </c>
      <c r="H90" s="43">
        <v>10</v>
      </c>
      <c r="I90" s="43">
        <v>10</v>
      </c>
      <c r="J90" s="43">
        <v>143</v>
      </c>
      <c r="K90" s="44" t="s">
        <v>94</v>
      </c>
      <c r="L90" s="43">
        <v>1</v>
      </c>
    </row>
    <row r="91" spans="1:12" ht="26.4" x14ac:dyDescent="0.3">
      <c r="A91" s="23"/>
      <c r="B91" s="15"/>
      <c r="C91" s="11"/>
      <c r="D91" s="7" t="s">
        <v>27</v>
      </c>
      <c r="E91" s="42" t="s">
        <v>95</v>
      </c>
      <c r="F91" s="43">
        <v>250</v>
      </c>
      <c r="G91" s="43">
        <v>6</v>
      </c>
      <c r="H91" s="43">
        <v>8</v>
      </c>
      <c r="I91" s="43">
        <v>14</v>
      </c>
      <c r="J91" s="43">
        <v>215</v>
      </c>
      <c r="K91" s="44" t="s">
        <v>96</v>
      </c>
      <c r="L91" s="43">
        <v>16.21</v>
      </c>
    </row>
    <row r="92" spans="1:12" ht="26.4" x14ac:dyDescent="0.3">
      <c r="A92" s="23"/>
      <c r="B92" s="15"/>
      <c r="C92" s="11"/>
      <c r="D92" s="7" t="s">
        <v>28</v>
      </c>
      <c r="E92" s="42" t="s">
        <v>97</v>
      </c>
      <c r="F92" s="43">
        <v>180</v>
      </c>
      <c r="G92" s="43">
        <v>34</v>
      </c>
      <c r="H92" s="43">
        <v>10</v>
      </c>
      <c r="I92" s="43">
        <v>42</v>
      </c>
      <c r="J92" s="43">
        <v>393</v>
      </c>
      <c r="K92" s="44" t="s">
        <v>98</v>
      </c>
      <c r="L92" s="43">
        <v>38.369999999999997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0.5</v>
      </c>
      <c r="H94" s="43">
        <v>0</v>
      </c>
      <c r="I94" s="43">
        <v>20</v>
      </c>
      <c r="J94" s="43">
        <v>81</v>
      </c>
      <c r="K94" s="44" t="s">
        <v>83</v>
      </c>
      <c r="L94" s="43">
        <v>3.91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2.6</v>
      </c>
      <c r="H96" s="43">
        <v>0.5</v>
      </c>
      <c r="I96" s="43">
        <v>19</v>
      </c>
      <c r="J96" s="43">
        <v>97</v>
      </c>
      <c r="K96" s="44" t="s">
        <v>56</v>
      </c>
      <c r="L96" s="43">
        <v>2.88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46.1</v>
      </c>
      <c r="H99" s="19">
        <f t="shared" ref="H99" si="47">SUM(H90:H98)</f>
        <v>28.5</v>
      </c>
      <c r="I99" s="19">
        <f t="shared" ref="I99" si="48">SUM(I90:I98)</f>
        <v>105</v>
      </c>
      <c r="J99" s="19">
        <f t="shared" ref="J99:L99" si="49">SUM(J90:J98)</f>
        <v>929</v>
      </c>
      <c r="K99" s="25"/>
      <c r="L99" s="19">
        <f t="shared" si="49"/>
        <v>62.37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1290</v>
      </c>
      <c r="G100" s="32">
        <f t="shared" ref="G100" si="50">G89+G99</f>
        <v>66.099999999999994</v>
      </c>
      <c r="H100" s="32">
        <f t="shared" ref="H100" si="51">H89+H99</f>
        <v>45</v>
      </c>
      <c r="I100" s="32">
        <f t="shared" ref="I100" si="52">I89+I99</f>
        <v>205</v>
      </c>
      <c r="J100" s="32">
        <f t="shared" ref="J100:L100" si="53">J89+J99</f>
        <v>1538.5</v>
      </c>
      <c r="K100" s="32"/>
      <c r="L100" s="32">
        <f t="shared" si="53"/>
        <v>86.56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200</v>
      </c>
      <c r="G101" s="40">
        <v>9.86</v>
      </c>
      <c r="H101" s="40">
        <v>2.59</v>
      </c>
      <c r="I101" s="40">
        <v>55.93</v>
      </c>
      <c r="J101" s="40">
        <v>285.75</v>
      </c>
      <c r="K101" s="41">
        <v>171</v>
      </c>
      <c r="L101" s="40">
        <v>13.12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6.5</v>
      </c>
      <c r="J103" s="43">
        <v>26.5</v>
      </c>
      <c r="K103" s="44" t="s">
        <v>44</v>
      </c>
      <c r="L103" s="43">
        <v>1.4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120</v>
      </c>
      <c r="G104" s="43">
        <v>10</v>
      </c>
      <c r="H104" s="43">
        <v>2.5</v>
      </c>
      <c r="I104" s="43">
        <v>45</v>
      </c>
      <c r="J104" s="43">
        <v>229</v>
      </c>
      <c r="K104" s="44" t="s">
        <v>56</v>
      </c>
      <c r="L104" s="43">
        <v>10.39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20.059999999999999</v>
      </c>
      <c r="H108" s="19">
        <f t="shared" si="54"/>
        <v>5.09</v>
      </c>
      <c r="I108" s="19">
        <f t="shared" si="54"/>
        <v>107.43</v>
      </c>
      <c r="J108" s="19">
        <f t="shared" si="54"/>
        <v>541.25</v>
      </c>
      <c r="K108" s="25"/>
      <c r="L108" s="19">
        <f t="shared" ref="L108" si="55">SUM(L101:L107)</f>
        <v>24.91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1.4</v>
      </c>
      <c r="H109" s="43">
        <v>4.5</v>
      </c>
      <c r="I109" s="43">
        <v>7.6</v>
      </c>
      <c r="J109" s="43">
        <v>76</v>
      </c>
      <c r="K109" s="44" t="s">
        <v>60</v>
      </c>
      <c r="L109" s="43">
        <v>1</v>
      </c>
    </row>
    <row r="110" spans="1:12" ht="26.4" x14ac:dyDescent="0.3">
      <c r="A110" s="23"/>
      <c r="B110" s="15"/>
      <c r="C110" s="11"/>
      <c r="D110" s="7" t="s">
        <v>27</v>
      </c>
      <c r="E110" s="42" t="s">
        <v>100</v>
      </c>
      <c r="F110" s="43">
        <v>250</v>
      </c>
      <c r="G110" s="43">
        <v>6</v>
      </c>
      <c r="H110" s="43">
        <v>8</v>
      </c>
      <c r="I110" s="43">
        <v>16.64</v>
      </c>
      <c r="J110" s="43">
        <v>162</v>
      </c>
      <c r="K110" s="44" t="s">
        <v>101</v>
      </c>
      <c r="L110" s="43">
        <v>7.78</v>
      </c>
    </row>
    <row r="111" spans="1:12" ht="26.4" x14ac:dyDescent="0.3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13.5</v>
      </c>
      <c r="H111" s="43">
        <v>13.5</v>
      </c>
      <c r="I111" s="43">
        <v>3.1</v>
      </c>
      <c r="J111" s="43">
        <v>188.9</v>
      </c>
      <c r="K111" s="44" t="s">
        <v>103</v>
      </c>
      <c r="L111" s="43">
        <v>42.4</v>
      </c>
    </row>
    <row r="112" spans="1:12" ht="14.4" x14ac:dyDescent="0.3">
      <c r="A112" s="23"/>
      <c r="B112" s="15"/>
      <c r="C112" s="11"/>
      <c r="D112" s="7" t="s">
        <v>29</v>
      </c>
      <c r="E112" s="42" t="s">
        <v>104</v>
      </c>
      <c r="F112" s="43">
        <v>180</v>
      </c>
      <c r="G112" s="43">
        <v>5.3</v>
      </c>
      <c r="H112" s="43">
        <v>5.5</v>
      </c>
      <c r="I112" s="43">
        <v>32.700000000000003</v>
      </c>
      <c r="J112" s="43">
        <v>201.9</v>
      </c>
      <c r="K112" s="44" t="s">
        <v>54</v>
      </c>
      <c r="L112" s="43">
        <v>10.38</v>
      </c>
    </row>
    <row r="113" spans="1:12" ht="26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7</v>
      </c>
      <c r="J113" s="43">
        <v>26.5</v>
      </c>
      <c r="K113" s="44" t="s">
        <v>44</v>
      </c>
      <c r="L113" s="43">
        <v>1.4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2.6</v>
      </c>
      <c r="H115" s="43">
        <v>0.5</v>
      </c>
      <c r="I115" s="43">
        <v>19</v>
      </c>
      <c r="J115" s="43">
        <v>97</v>
      </c>
      <c r="K115" s="44" t="s">
        <v>56</v>
      </c>
      <c r="L115" s="43">
        <v>2.88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28.8</v>
      </c>
      <c r="H118" s="19">
        <f t="shared" si="56"/>
        <v>32</v>
      </c>
      <c r="I118" s="19">
        <f t="shared" si="56"/>
        <v>86.04</v>
      </c>
      <c r="J118" s="19">
        <f t="shared" si="56"/>
        <v>752.3</v>
      </c>
      <c r="K118" s="25"/>
      <c r="L118" s="19">
        <f t="shared" ref="L118" si="57">SUM(L109:L117)</f>
        <v>65.84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1390</v>
      </c>
      <c r="G119" s="32">
        <f t="shared" ref="G119" si="58">G108+G118</f>
        <v>48.86</v>
      </c>
      <c r="H119" s="32">
        <f t="shared" ref="H119" si="59">H108+H118</f>
        <v>37.090000000000003</v>
      </c>
      <c r="I119" s="32">
        <f t="shared" ref="I119" si="60">I108+I118</f>
        <v>193.47000000000003</v>
      </c>
      <c r="J119" s="32">
        <f t="shared" ref="J119:L119" si="61">J108+J118</f>
        <v>1293.55</v>
      </c>
      <c r="K119" s="32"/>
      <c r="L119" s="32">
        <f t="shared" si="61"/>
        <v>90.75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10</v>
      </c>
      <c r="H120" s="40">
        <v>14</v>
      </c>
      <c r="I120" s="40">
        <v>48</v>
      </c>
      <c r="J120" s="40">
        <v>354</v>
      </c>
      <c r="K120" s="41" t="s">
        <v>92</v>
      </c>
      <c r="L120" s="40">
        <v>12.4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7</v>
      </c>
      <c r="J122" s="43">
        <v>26.5</v>
      </c>
      <c r="K122" s="44" t="s">
        <v>44</v>
      </c>
      <c r="L122" s="43">
        <v>1.4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120</v>
      </c>
      <c r="G123" s="43">
        <v>10</v>
      </c>
      <c r="H123" s="43">
        <v>2.5</v>
      </c>
      <c r="I123" s="43">
        <v>45</v>
      </c>
      <c r="J123" s="43">
        <v>229</v>
      </c>
      <c r="K123" s="44" t="s">
        <v>56</v>
      </c>
      <c r="L123" s="43">
        <v>10.39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</v>
      </c>
      <c r="H127" s="19">
        <f t="shared" si="62"/>
        <v>16.5</v>
      </c>
      <c r="I127" s="19">
        <f t="shared" si="62"/>
        <v>100</v>
      </c>
      <c r="J127" s="19">
        <f t="shared" si="62"/>
        <v>609.5</v>
      </c>
      <c r="K127" s="25"/>
      <c r="L127" s="19">
        <f t="shared" ref="L127" si="63">SUM(L120:L126)</f>
        <v>24.19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100</v>
      </c>
      <c r="G128" s="43">
        <v>3</v>
      </c>
      <c r="H128" s="43">
        <v>10</v>
      </c>
      <c r="I128" s="43">
        <v>10</v>
      </c>
      <c r="J128" s="43">
        <v>143</v>
      </c>
      <c r="K128" s="44" t="s">
        <v>94</v>
      </c>
      <c r="L128" s="43">
        <v>1</v>
      </c>
    </row>
    <row r="129" spans="1:12" ht="26.4" x14ac:dyDescent="0.3">
      <c r="A129" s="14"/>
      <c r="B129" s="15"/>
      <c r="C129" s="11"/>
      <c r="D129" s="7" t="s">
        <v>27</v>
      </c>
      <c r="E129" s="42" t="s">
        <v>105</v>
      </c>
      <c r="F129" s="43">
        <v>250</v>
      </c>
      <c r="G129" s="43">
        <v>6.45</v>
      </c>
      <c r="H129" s="43">
        <v>3</v>
      </c>
      <c r="I129" s="43">
        <v>23</v>
      </c>
      <c r="J129" s="43">
        <v>150</v>
      </c>
      <c r="K129" s="44" t="s">
        <v>62</v>
      </c>
      <c r="L129" s="43">
        <v>14.61</v>
      </c>
    </row>
    <row r="130" spans="1:12" ht="26.4" x14ac:dyDescent="0.3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20</v>
      </c>
      <c r="H130" s="43">
        <v>4</v>
      </c>
      <c r="I130" s="43">
        <v>14</v>
      </c>
      <c r="J130" s="43">
        <v>170</v>
      </c>
      <c r="K130" s="44" t="s">
        <v>107</v>
      </c>
      <c r="L130" s="43">
        <v>36.4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8</v>
      </c>
      <c r="H131" s="43">
        <v>7</v>
      </c>
      <c r="I131" s="43">
        <v>36</v>
      </c>
      <c r="J131" s="43">
        <v>239</v>
      </c>
      <c r="K131" s="44" t="s">
        <v>66</v>
      </c>
      <c r="L131" s="43">
        <v>12.72</v>
      </c>
    </row>
    <row r="132" spans="1:12" ht="26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>
        <v>0</v>
      </c>
      <c r="I132" s="43">
        <v>20</v>
      </c>
      <c r="J132" s="43">
        <v>81</v>
      </c>
      <c r="K132" s="44" t="s">
        <v>83</v>
      </c>
      <c r="L132" s="43">
        <v>3.91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2.6</v>
      </c>
      <c r="H134" s="43">
        <v>0.5</v>
      </c>
      <c r="I134" s="43">
        <v>19</v>
      </c>
      <c r="J134" s="43">
        <v>97</v>
      </c>
      <c r="K134" s="44" t="s">
        <v>56</v>
      </c>
      <c r="L134" s="43">
        <v>2.88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40.550000000000004</v>
      </c>
      <c r="H137" s="19">
        <f t="shared" si="64"/>
        <v>24.5</v>
      </c>
      <c r="I137" s="19">
        <f t="shared" si="64"/>
        <v>122</v>
      </c>
      <c r="J137" s="19">
        <f t="shared" si="64"/>
        <v>880</v>
      </c>
      <c r="K137" s="25"/>
      <c r="L137" s="19">
        <f t="shared" ref="L137" si="65">SUM(L128:L136)</f>
        <v>71.52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1390</v>
      </c>
      <c r="G138" s="32">
        <f t="shared" ref="G138" si="66">G127+G137</f>
        <v>60.550000000000004</v>
      </c>
      <c r="H138" s="32">
        <f t="shared" ref="H138" si="67">H127+H137</f>
        <v>41</v>
      </c>
      <c r="I138" s="32">
        <f t="shared" ref="I138" si="68">I127+I137</f>
        <v>222</v>
      </c>
      <c r="J138" s="32">
        <f t="shared" ref="J138:L138" si="69">J127+J137</f>
        <v>1489.5</v>
      </c>
      <c r="K138" s="32"/>
      <c r="L138" s="32">
        <f t="shared" si="69"/>
        <v>95.71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7</v>
      </c>
      <c r="H139" s="40">
        <v>7</v>
      </c>
      <c r="I139" s="40">
        <v>22</v>
      </c>
      <c r="J139" s="40">
        <v>225</v>
      </c>
      <c r="K139" s="41" t="s">
        <v>74</v>
      </c>
      <c r="L139" s="40">
        <v>15.34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7</v>
      </c>
      <c r="J141" s="43">
        <v>26.5</v>
      </c>
      <c r="K141" s="44" t="s">
        <v>44</v>
      </c>
      <c r="L141" s="43">
        <v>1.4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120</v>
      </c>
      <c r="G142" s="43">
        <v>10</v>
      </c>
      <c r="H142" s="43">
        <v>2.5</v>
      </c>
      <c r="I142" s="43">
        <v>45</v>
      </c>
      <c r="J142" s="43">
        <v>229</v>
      </c>
      <c r="K142" s="44" t="s">
        <v>56</v>
      </c>
      <c r="L142" s="43">
        <v>10.39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</v>
      </c>
      <c r="H146" s="19">
        <f t="shared" si="70"/>
        <v>9.5</v>
      </c>
      <c r="I146" s="19">
        <f t="shared" si="70"/>
        <v>74</v>
      </c>
      <c r="J146" s="19">
        <f t="shared" si="70"/>
        <v>480.5</v>
      </c>
      <c r="K146" s="25"/>
      <c r="L146" s="19">
        <f t="shared" ref="L146" si="71">SUM(L139:L145)</f>
        <v>27.13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94</v>
      </c>
      <c r="L147" s="43">
        <v>1</v>
      </c>
    </row>
    <row r="148" spans="1:12" ht="26.4" x14ac:dyDescent="0.3">
      <c r="A148" s="23"/>
      <c r="B148" s="15"/>
      <c r="C148" s="11"/>
      <c r="D148" s="7" t="s">
        <v>27</v>
      </c>
      <c r="E148" s="42" t="s">
        <v>109</v>
      </c>
      <c r="F148" s="43">
        <v>250</v>
      </c>
      <c r="G148" s="43">
        <v>6</v>
      </c>
      <c r="H148" s="43">
        <v>8</v>
      </c>
      <c r="I148" s="43">
        <v>7</v>
      </c>
      <c r="J148" s="43">
        <v>120</v>
      </c>
      <c r="K148" s="44" t="s">
        <v>110</v>
      </c>
      <c r="L148" s="43">
        <v>9.94</v>
      </c>
    </row>
    <row r="149" spans="1:12" ht="26.4" x14ac:dyDescent="0.3">
      <c r="A149" s="23"/>
      <c r="B149" s="15"/>
      <c r="C149" s="11"/>
      <c r="D149" s="7" t="s">
        <v>28</v>
      </c>
      <c r="E149" s="42" t="s">
        <v>111</v>
      </c>
      <c r="F149" s="43">
        <v>100</v>
      </c>
      <c r="G149" s="43">
        <v>13.87</v>
      </c>
      <c r="H149" s="43">
        <v>6</v>
      </c>
      <c r="I149" s="43">
        <v>9</v>
      </c>
      <c r="J149" s="43">
        <v>116</v>
      </c>
      <c r="K149" s="44" t="s">
        <v>112</v>
      </c>
      <c r="L149" s="43">
        <v>34.06</v>
      </c>
    </row>
    <row r="150" spans="1:12" ht="26.4" x14ac:dyDescent="0.3">
      <c r="A150" s="23"/>
      <c r="B150" s="15"/>
      <c r="C150" s="11"/>
      <c r="D150" s="7" t="s">
        <v>29</v>
      </c>
      <c r="E150" s="42" t="s">
        <v>113</v>
      </c>
      <c r="F150" s="43">
        <v>180</v>
      </c>
      <c r="G150" s="43">
        <v>3.5</v>
      </c>
      <c r="H150" s="43">
        <v>6.5</v>
      </c>
      <c r="I150" s="43">
        <v>22</v>
      </c>
      <c r="J150" s="43">
        <v>175</v>
      </c>
      <c r="K150" s="44" t="s">
        <v>114</v>
      </c>
      <c r="L150" s="43">
        <v>11.86</v>
      </c>
    </row>
    <row r="151" spans="1:12" ht="26.4" x14ac:dyDescent="0.3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3.8</v>
      </c>
      <c r="H151" s="43">
        <v>3.5</v>
      </c>
      <c r="I151" s="43">
        <v>11.2</v>
      </c>
      <c r="J151" s="43">
        <v>91.2</v>
      </c>
      <c r="K151" s="44" t="s">
        <v>116</v>
      </c>
      <c r="L151" s="43">
        <v>9.81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2.6</v>
      </c>
      <c r="H153" s="43">
        <v>0.5</v>
      </c>
      <c r="I153" s="43">
        <v>19</v>
      </c>
      <c r="J153" s="43">
        <v>97</v>
      </c>
      <c r="K153" s="44" t="s">
        <v>56</v>
      </c>
      <c r="L153" s="43">
        <v>2.88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32.769999999999996</v>
      </c>
      <c r="H156" s="19">
        <f t="shared" si="72"/>
        <v>34.5</v>
      </c>
      <c r="I156" s="19">
        <f t="shared" si="72"/>
        <v>78.2</v>
      </c>
      <c r="J156" s="19">
        <f t="shared" si="72"/>
        <v>742.2</v>
      </c>
      <c r="K156" s="25"/>
      <c r="L156" s="19">
        <f t="shared" ref="L156" si="73">SUM(L147:L155)</f>
        <v>69.55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4">G146+G156</f>
        <v>49.769999999999996</v>
      </c>
      <c r="H157" s="32">
        <f t="shared" ref="H157" si="75">H146+H156</f>
        <v>44</v>
      </c>
      <c r="I157" s="32">
        <f t="shared" ref="I157" si="76">I146+I156</f>
        <v>152.19999999999999</v>
      </c>
      <c r="J157" s="32">
        <f t="shared" ref="J157:L157" si="77">J146+J156</f>
        <v>1222.7</v>
      </c>
      <c r="K157" s="32"/>
      <c r="L157" s="32">
        <f t="shared" si="77"/>
        <v>96.679999999999993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6.6</v>
      </c>
      <c r="H158" s="40">
        <v>8</v>
      </c>
      <c r="I158" s="40">
        <v>36</v>
      </c>
      <c r="J158" s="40">
        <v>242</v>
      </c>
      <c r="K158" s="41" t="s">
        <v>58</v>
      </c>
      <c r="L158" s="40">
        <v>18.510000000000002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7</v>
      </c>
      <c r="J160" s="43">
        <v>26.5</v>
      </c>
      <c r="K160" s="44" t="s">
        <v>44</v>
      </c>
      <c r="L160" s="43">
        <v>1.4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120</v>
      </c>
      <c r="G161" s="43">
        <v>10</v>
      </c>
      <c r="H161" s="43">
        <v>2.5</v>
      </c>
      <c r="I161" s="43">
        <v>45</v>
      </c>
      <c r="J161" s="43">
        <v>229</v>
      </c>
      <c r="K161" s="44" t="s">
        <v>56</v>
      </c>
      <c r="L161" s="43">
        <v>10.39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16.600000000000001</v>
      </c>
      <c r="H165" s="19">
        <f t="shared" si="78"/>
        <v>10.5</v>
      </c>
      <c r="I165" s="19">
        <f t="shared" si="78"/>
        <v>88</v>
      </c>
      <c r="J165" s="19">
        <f t="shared" si="78"/>
        <v>497.5</v>
      </c>
      <c r="K165" s="25"/>
      <c r="L165" s="19">
        <f t="shared" ref="L165" si="79">SUM(L158:L164)</f>
        <v>30.3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100</v>
      </c>
      <c r="G166" s="43">
        <v>1.3</v>
      </c>
      <c r="H166" s="43">
        <v>4.5</v>
      </c>
      <c r="I166" s="43">
        <v>7.6</v>
      </c>
      <c r="J166" s="43">
        <v>76.099999999999994</v>
      </c>
      <c r="K166" s="44" t="s">
        <v>60</v>
      </c>
      <c r="L166" s="43">
        <v>1</v>
      </c>
    </row>
    <row r="167" spans="1:12" ht="26.4" x14ac:dyDescent="0.3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8.35</v>
      </c>
      <c r="H167" s="43">
        <v>5.75</v>
      </c>
      <c r="I167" s="43">
        <v>20.350000000000001</v>
      </c>
      <c r="J167" s="43">
        <v>166</v>
      </c>
      <c r="K167" s="44" t="s">
        <v>50</v>
      </c>
      <c r="L167" s="43">
        <v>9.4</v>
      </c>
    </row>
    <row r="168" spans="1:12" ht="26.4" x14ac:dyDescent="0.3">
      <c r="A168" s="23"/>
      <c r="B168" s="15"/>
      <c r="C168" s="11"/>
      <c r="D168" s="7" t="s">
        <v>28</v>
      </c>
      <c r="E168" s="42" t="s">
        <v>117</v>
      </c>
      <c r="F168" s="43">
        <v>100</v>
      </c>
      <c r="G168" s="43">
        <v>13.5</v>
      </c>
      <c r="H168" s="43">
        <v>13.5</v>
      </c>
      <c r="I168" s="43">
        <v>3.1</v>
      </c>
      <c r="J168" s="43">
        <v>188.9</v>
      </c>
      <c r="K168" s="44" t="s">
        <v>52</v>
      </c>
      <c r="L168" s="43">
        <v>26.65</v>
      </c>
    </row>
    <row r="169" spans="1:12" ht="26.4" x14ac:dyDescent="0.3">
      <c r="A169" s="23"/>
      <c r="B169" s="15"/>
      <c r="C169" s="11"/>
      <c r="D169" s="7" t="s">
        <v>29</v>
      </c>
      <c r="E169" s="42" t="s">
        <v>113</v>
      </c>
      <c r="F169" s="43">
        <v>180</v>
      </c>
      <c r="G169" s="43">
        <v>3.5</v>
      </c>
      <c r="H169" s="43">
        <v>6.5</v>
      </c>
      <c r="I169" s="43">
        <v>22</v>
      </c>
      <c r="J169" s="43">
        <v>175</v>
      </c>
      <c r="K169" s="44" t="s">
        <v>114</v>
      </c>
      <c r="L169" s="43">
        <v>14.54</v>
      </c>
    </row>
    <row r="170" spans="1:12" ht="26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7</v>
      </c>
      <c r="J170" s="43">
        <v>26.8</v>
      </c>
      <c r="K170" s="44" t="s">
        <v>44</v>
      </c>
      <c r="L170" s="43">
        <v>1.4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2.6</v>
      </c>
      <c r="H172" s="43">
        <v>0.5</v>
      </c>
      <c r="I172" s="43">
        <v>19</v>
      </c>
      <c r="J172" s="43">
        <v>97</v>
      </c>
      <c r="K172" s="44" t="s">
        <v>56</v>
      </c>
      <c r="L172" s="43">
        <v>2.88</v>
      </c>
    </row>
    <row r="173" spans="1:12" ht="26.4" x14ac:dyDescent="0.3">
      <c r="A173" s="23"/>
      <c r="B173" s="15"/>
      <c r="C173" s="11"/>
      <c r="D173" s="52" t="s">
        <v>122</v>
      </c>
      <c r="E173" s="42" t="s">
        <v>118</v>
      </c>
      <c r="F173" s="43">
        <v>50</v>
      </c>
      <c r="G173" s="43">
        <v>7.3</v>
      </c>
      <c r="H173" s="43">
        <v>12.7</v>
      </c>
      <c r="I173" s="43">
        <v>16.3</v>
      </c>
      <c r="J173" s="43">
        <v>207.7</v>
      </c>
      <c r="K173" s="44" t="s">
        <v>119</v>
      </c>
      <c r="L173" s="43">
        <v>34.049999999999997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36.549999999999997</v>
      </c>
      <c r="H175" s="19">
        <f t="shared" si="80"/>
        <v>43.45</v>
      </c>
      <c r="I175" s="19">
        <f t="shared" si="80"/>
        <v>95.350000000000009</v>
      </c>
      <c r="J175" s="19">
        <f t="shared" si="80"/>
        <v>937.5</v>
      </c>
      <c r="K175" s="25"/>
      <c r="L175" s="19">
        <f t="shared" ref="L175" si="81">SUM(L166:L174)</f>
        <v>89.919999999999987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1440</v>
      </c>
      <c r="G176" s="32">
        <f t="shared" ref="G176" si="82">G165+G175</f>
        <v>53.15</v>
      </c>
      <c r="H176" s="32">
        <f t="shared" ref="H176" si="83">H165+H175</f>
        <v>53.95</v>
      </c>
      <c r="I176" s="32">
        <f t="shared" ref="I176" si="84">I165+I175</f>
        <v>183.35000000000002</v>
      </c>
      <c r="J176" s="32">
        <f t="shared" ref="J176:L176" si="85">J165+J175</f>
        <v>1435</v>
      </c>
      <c r="K176" s="32"/>
      <c r="L176" s="32">
        <f t="shared" si="85"/>
        <v>120.21999999999998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5.3</v>
      </c>
      <c r="H177" s="40">
        <v>5.5</v>
      </c>
      <c r="I177" s="40">
        <v>32.700000000000003</v>
      </c>
      <c r="J177" s="40">
        <v>220.9</v>
      </c>
      <c r="K177" s="41" t="s">
        <v>54</v>
      </c>
      <c r="L177" s="40">
        <v>10.78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7</v>
      </c>
      <c r="J179" s="43">
        <v>26.8</v>
      </c>
      <c r="K179" s="44" t="s">
        <v>44</v>
      </c>
      <c r="L179" s="43">
        <v>1.4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120</v>
      </c>
      <c r="G180" s="43">
        <v>10</v>
      </c>
      <c r="H180" s="43">
        <v>2.5</v>
      </c>
      <c r="I180" s="43">
        <v>45</v>
      </c>
      <c r="J180" s="43">
        <v>229</v>
      </c>
      <c r="K180" s="44" t="s">
        <v>56</v>
      </c>
      <c r="L180" s="43">
        <v>10.39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</v>
      </c>
      <c r="H184" s="19">
        <f t="shared" si="86"/>
        <v>8</v>
      </c>
      <c r="I184" s="19">
        <f t="shared" si="86"/>
        <v>84.7</v>
      </c>
      <c r="J184" s="19">
        <f t="shared" si="86"/>
        <v>476.70000000000005</v>
      </c>
      <c r="K184" s="25"/>
      <c r="L184" s="19">
        <f t="shared" ref="L184" si="87">SUM(L177:L183)</f>
        <v>22.57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1.3</v>
      </c>
      <c r="H185" s="43">
        <v>4.5</v>
      </c>
      <c r="I185" s="43">
        <v>7.6</v>
      </c>
      <c r="J185" s="43">
        <v>76.099999999999994</v>
      </c>
      <c r="K185" s="44" t="s">
        <v>60</v>
      </c>
      <c r="L185" s="43">
        <v>1.01</v>
      </c>
    </row>
    <row r="186" spans="1:12" ht="26.4" x14ac:dyDescent="0.3">
      <c r="A186" s="23"/>
      <c r="B186" s="15"/>
      <c r="C186" s="11"/>
      <c r="D186" s="7" t="s">
        <v>27</v>
      </c>
      <c r="E186" s="42" t="s">
        <v>95</v>
      </c>
      <c r="F186" s="43">
        <v>250</v>
      </c>
      <c r="G186" s="43">
        <v>6</v>
      </c>
      <c r="H186" s="43">
        <v>8</v>
      </c>
      <c r="I186" s="43">
        <v>14</v>
      </c>
      <c r="J186" s="43">
        <v>215</v>
      </c>
      <c r="K186" s="44" t="s">
        <v>96</v>
      </c>
      <c r="L186" s="43">
        <v>16.21</v>
      </c>
    </row>
    <row r="187" spans="1:12" ht="26.4" x14ac:dyDescent="0.3">
      <c r="A187" s="23"/>
      <c r="B187" s="15"/>
      <c r="C187" s="11"/>
      <c r="D187" s="7" t="s">
        <v>28</v>
      </c>
      <c r="E187" s="42" t="s">
        <v>121</v>
      </c>
      <c r="F187" s="43">
        <v>100</v>
      </c>
      <c r="G187" s="43">
        <v>13.5</v>
      </c>
      <c r="H187" s="43">
        <v>13.5</v>
      </c>
      <c r="I187" s="43">
        <v>3.1</v>
      </c>
      <c r="J187" s="43">
        <v>188.9</v>
      </c>
      <c r="K187" s="44" t="s">
        <v>52</v>
      </c>
      <c r="L187" s="43">
        <v>37.76</v>
      </c>
    </row>
    <row r="188" spans="1:12" ht="26.4" x14ac:dyDescent="0.3">
      <c r="A188" s="23"/>
      <c r="B188" s="15"/>
      <c r="C188" s="11"/>
      <c r="D188" s="7" t="s">
        <v>29</v>
      </c>
      <c r="E188" s="42" t="s">
        <v>113</v>
      </c>
      <c r="F188" s="43">
        <v>180</v>
      </c>
      <c r="G188" s="43">
        <v>3.5</v>
      </c>
      <c r="H188" s="43">
        <v>6.5</v>
      </c>
      <c r="I188" s="43">
        <v>22</v>
      </c>
      <c r="J188" s="43">
        <v>175</v>
      </c>
      <c r="K188" s="44" t="s">
        <v>114</v>
      </c>
      <c r="L188" s="43">
        <v>15.93</v>
      </c>
    </row>
    <row r="189" spans="1:12" ht="26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7</v>
      </c>
      <c r="J189" s="43">
        <v>26.8</v>
      </c>
      <c r="K189" s="44" t="s">
        <v>44</v>
      </c>
      <c r="L189" s="43">
        <v>1.4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2.6</v>
      </c>
      <c r="H191" s="43">
        <v>0.5</v>
      </c>
      <c r="I191" s="43">
        <v>19</v>
      </c>
      <c r="J191" s="43">
        <v>97</v>
      </c>
      <c r="K191" s="44" t="s">
        <v>56</v>
      </c>
      <c r="L191" s="43">
        <v>2.88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26.900000000000002</v>
      </c>
      <c r="H194" s="19">
        <f t="shared" si="88"/>
        <v>33</v>
      </c>
      <c r="I194" s="19">
        <f t="shared" si="88"/>
        <v>72.7</v>
      </c>
      <c r="J194" s="19">
        <f t="shared" si="88"/>
        <v>778.8</v>
      </c>
      <c r="K194" s="25"/>
      <c r="L194" s="19">
        <f t="shared" ref="L194" si="89">SUM(L185:L193)</f>
        <v>75.19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1390</v>
      </c>
      <c r="G195" s="32">
        <f t="shared" ref="G195" si="90">G184+G194</f>
        <v>42.2</v>
      </c>
      <c r="H195" s="32">
        <f t="shared" ref="H195" si="91">H184+H194</f>
        <v>41</v>
      </c>
      <c r="I195" s="32">
        <f t="shared" ref="I195" si="92">I184+I194</f>
        <v>157.4</v>
      </c>
      <c r="J195" s="32">
        <f t="shared" ref="J195:L195" si="93">J184+J194</f>
        <v>1255.5</v>
      </c>
      <c r="K195" s="32"/>
      <c r="L195" s="32">
        <f t="shared" si="93"/>
        <v>97.759999999999991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53.351999999999997</v>
      </c>
      <c r="H196" s="34">
        <f t="shared" si="94"/>
        <v>38.128</v>
      </c>
      <c r="I196" s="34">
        <f t="shared" si="94"/>
        <v>194.99500000000003</v>
      </c>
      <c r="J196" s="34">
        <f t="shared" si="94"/>
        <v>1365.3009999999999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Ходорова</cp:lastModifiedBy>
  <dcterms:created xsi:type="dcterms:W3CDTF">2022-05-16T14:23:56Z</dcterms:created>
  <dcterms:modified xsi:type="dcterms:W3CDTF">2024-12-11T06:50:17Z</dcterms:modified>
</cp:coreProperties>
</file>